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wetrokag-my.sharepoint.com/personal/florine_angele_wetrok_ch/Documents/Desktop/"/>
    </mc:Choice>
  </mc:AlternateContent>
  <xr:revisionPtr revIDLastSave="0" documentId="8_{69956F99-5CCE-48B4-B0FF-C9378BF4172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udget 2022_angepas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46QWw6n1DPSdLK9oizWsVZM2I6Q=="/>
    </ext>
  </extLst>
</workbook>
</file>

<file path=xl/calcChain.xml><?xml version="1.0" encoding="utf-8"?>
<calcChain xmlns="http://schemas.openxmlformats.org/spreadsheetml/2006/main">
  <c r="J32" i="2" l="1"/>
  <c r="I32" i="2"/>
  <c r="H32" i="2"/>
  <c r="G32" i="2"/>
  <c r="F32" i="2"/>
  <c r="E32" i="2"/>
  <c r="D32" i="2"/>
  <c r="C32" i="2"/>
  <c r="K32" i="2" s="1"/>
  <c r="K31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P25" i="2"/>
  <c r="C15" i="2"/>
  <c r="C20" i="2" s="1"/>
  <c r="P26" i="2" l="1"/>
</calcChain>
</file>

<file path=xl/sharedStrings.xml><?xml version="1.0" encoding="utf-8"?>
<sst xmlns="http://schemas.openxmlformats.org/spreadsheetml/2006/main" count="59" uniqueCount="45">
  <si>
    <t>Monatliche Spende 2022</t>
  </si>
  <si>
    <t>BRL</t>
  </si>
  <si>
    <t>Maria</t>
  </si>
  <si>
    <t>Thuane</t>
  </si>
  <si>
    <t>Elizangela</t>
  </si>
  <si>
    <t>Ana</t>
  </si>
  <si>
    <t>Fran</t>
  </si>
  <si>
    <t>Sinate (OASIS &amp; Jovens Empr.)</t>
  </si>
  <si>
    <t>Ruth (Sekretariat)</t>
  </si>
  <si>
    <t>Keila (Küche)</t>
  </si>
  <si>
    <t>Anderson (IT)</t>
  </si>
  <si>
    <t>Delzuita (Nähatelier)</t>
  </si>
  <si>
    <t>Zelmar (Reinigung)</t>
  </si>
  <si>
    <t>Löhne Total</t>
  </si>
  <si>
    <t>Telefon &amp; Internet</t>
  </si>
  <si>
    <t>Wasser</t>
  </si>
  <si>
    <t>Strom</t>
  </si>
  <si>
    <t>Varia</t>
  </si>
  <si>
    <t xml:space="preserve">Total </t>
  </si>
  <si>
    <t>Budget 2022
Reguläre Ausgaben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</si>
  <si>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</si>
  <si>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</si>
  <si>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</si>
  <si>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</si>
  <si>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</si>
  <si>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</si>
  <si>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</si>
  <si>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</si>
  <si>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 xml:space="preserve">September </t>
  </si>
  <si>
    <t>Oktober</t>
  </si>
  <si>
    <t>November</t>
  </si>
  <si>
    <t>Dezember</t>
  </si>
  <si>
    <t>Puffer</t>
  </si>
  <si>
    <t>Total</t>
  </si>
  <si>
    <t>Ausgaben BRL</t>
  </si>
  <si>
    <t>Ausgaben CHF</t>
  </si>
  <si>
    <t>Wechselkurs</t>
  </si>
  <si>
    <t>Zusätzliche Ausgaben / Kommentar</t>
  </si>
  <si>
    <t>Unerwartetes</t>
  </si>
  <si>
    <t xml:space="preserve"> </t>
  </si>
  <si>
    <t>Budget 2022
Projeto Jovens Empr.</t>
  </si>
  <si>
    <t>Budget Jan 2022</t>
  </si>
  <si>
    <t>Ausgaben 2021</t>
  </si>
  <si>
    <t>13ter Lohn</t>
  </si>
  <si>
    <t>Budget Verein AFA 2022 (angepasst Juni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</si>
</sst>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BRL]\ #,##0"/>
    <numFmt numFmtId="165" formatCode="[$CHF-807]\ #,##0"/>
  </numFmts>
  <fonts count="8">
    <font>
      <sz val="12"/>
      <color theme="1"/>
      <name val="Calibri"/>
      <scheme val="minor"/>
    </font>
    <font>
      <b/>
      <sz val="14"/>
      <color theme="1"/>
      <name val="Questrial"/>
    </font>
    <font>
      <sz val="12"/>
      <color theme="1"/>
      <name val="Calibri"/>
      <family val="2"/>
    </font>
    <font>
      <b/>
      <sz val="10"/>
      <color theme="1"/>
      <name val="Questrial"/>
    </font>
    <font>
      <sz val="10"/>
      <color theme="1"/>
      <name val="Questrial"/>
    </font>
    <font>
      <sz val="10"/>
      <color rgb="FF000000"/>
      <name val="Questrial"/>
    </font>
    <font>
      <b/>
      <sz val="12"/>
      <color theme="1"/>
      <name val="Calibri"/>
      <family val="2"/>
    </font>
    <font>
      <b/>
      <sz val="10"/>
      <color rgb="FF000000"/>
      <name val="Questrial"/>
    </font>
  </fonts>
  <fills count="7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C4BD97"/>
        <bgColor rgb="FFC4BD97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3" fontId="3" fillId="3" borderId="2" xfId="0" applyNumberFormat="1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/>
    </xf>
    <xf numFmtId="3" fontId="2" fillId="0" borderId="0" xfId="0" applyNumberFormat="1" applyFont="1"/>
    <xf numFmtId="3" fontId="4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/>
    </xf>
    <xf numFmtId="0" fontId="5" fillId="0" borderId="8" xfId="0" applyFont="1" applyBorder="1"/>
    <xf numFmtId="164" fontId="4" fillId="5" borderId="8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7" fillId="0" borderId="8" xfId="0" applyFont="1" applyBorder="1"/>
    <xf numFmtId="165" fontId="7" fillId="0" borderId="8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8" xfId="0" applyFont="1" applyBorder="1" applyAlignment="1">
      <alignment vertical="top" wrapText="1"/>
    </xf>
    <xf numFmtId="165" fontId="5" fillId="0" borderId="8" xfId="0" applyNumberFormat="1" applyFont="1" applyBorder="1" applyAlignment="1">
      <alignment horizontal="left" vertical="top" wrapText="1"/>
    </xf>
    <xf numFmtId="165" fontId="5" fillId="0" borderId="8" xfId="0" applyNumberFormat="1" applyFont="1" applyBorder="1" applyAlignment="1">
      <alignment horizontal="left" vertical="top"/>
    </xf>
    <xf numFmtId="0" fontId="2" fillId="0" borderId="0" xfId="0" applyFont="1"/>
    <xf numFmtId="165" fontId="2" fillId="0" borderId="0" xfId="0" applyNumberFormat="1" applyFont="1"/>
    <xf numFmtId="3" fontId="3" fillId="4" borderId="8" xfId="0" applyNumberFormat="1" applyFont="1" applyFill="1" applyBorder="1" applyAlignment="1">
      <alignment horizontal="center" vertical="center" wrapText="1"/>
    </xf>
    <xf numFmtId="3" fontId="3" fillId="6" borderId="8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5" fontId="7" fillId="0" borderId="8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wrapText="1"/>
    </xf>
    <xf numFmtId="3" fontId="4" fillId="0" borderId="1" xfId="0" applyNumberFormat="1" applyFont="1" applyBorder="1"/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tabSelected="1" workbookViewId="0">
      <selection activeCell="F13" sqref="F13"/>
    </sheetView>
  </sheetViews>
  <sheetFormatPr defaultColWidth="11.19921875" defaultRowHeight="15" customHeight="1"/>
  <cols>
    <col min="1" max="1" width="10.59765625" customWidth="1"/>
    <col min="2" max="2" width="27.796875" customWidth="1"/>
    <col min="3" max="10" width="11.296875" customWidth="1"/>
    <col min="11" max="11" width="14.3984375" customWidth="1"/>
    <col min="12" max="18" width="11.296875" customWidth="1"/>
    <col min="19" max="27" width="10.59765625" customWidth="1"/>
  </cols>
  <sheetData>
    <row r="1" spans="2:7" ht="33" customHeight="1">
      <c r="B1" s="1" t="s">
        <v>44</v>
      </c>
      <c r="C1" s="2"/>
      <c r="D1" s="2"/>
      <c r="E1" s="2"/>
    </row>
    <row r="2" spans="2:7" ht="18" customHeight="1"/>
    <row r="3" spans="2:7" ht="15.75" customHeight="1">
      <c r="B3" s="3" t="s">
        <v>0</v>
      </c>
      <c r="C3" s="4" t="s">
        <v>1</v>
      </c>
    </row>
    <row r="4" spans="2:7" ht="15.75" customHeight="1">
      <c r="B4" s="5" t="s">
        <v>2</v>
      </c>
      <c r="C4" s="6">
        <v>1300</v>
      </c>
    </row>
    <row r="5" spans="2:7" ht="15.75" customHeight="1">
      <c r="B5" s="5" t="s">
        <v>3</v>
      </c>
      <c r="C5" s="6">
        <v>1300</v>
      </c>
    </row>
    <row r="6" spans="2:7" ht="15.75" customHeight="1">
      <c r="B6" s="5" t="s">
        <v>4</v>
      </c>
      <c r="C6" s="6">
        <v>1300</v>
      </c>
    </row>
    <row r="7" spans="2:7" ht="15.75" customHeight="1">
      <c r="B7" s="5" t="s">
        <v>5</v>
      </c>
      <c r="C7" s="6">
        <v>1200</v>
      </c>
      <c r="D7" s="33"/>
      <c r="E7" s="34"/>
      <c r="F7" s="34"/>
      <c r="G7" s="34"/>
    </row>
    <row r="8" spans="2:7" ht="15.75" customHeight="1">
      <c r="B8" s="5" t="s">
        <v>6</v>
      </c>
      <c r="C8" s="6">
        <v>1200</v>
      </c>
    </row>
    <row r="9" spans="2:7" ht="15.75" customHeight="1">
      <c r="B9" s="5" t="s">
        <v>7</v>
      </c>
      <c r="C9" s="6">
        <v>1200</v>
      </c>
    </row>
    <row r="10" spans="2:7" ht="15.75" customHeight="1">
      <c r="B10" s="5" t="s">
        <v>8</v>
      </c>
      <c r="C10" s="6">
        <v>1200</v>
      </c>
    </row>
    <row r="11" spans="2:7" ht="15.75" customHeight="1">
      <c r="B11" s="5" t="s">
        <v>9</v>
      </c>
      <c r="C11" s="6">
        <v>1000</v>
      </c>
    </row>
    <row r="12" spans="2:7" ht="15.75" customHeight="1">
      <c r="B12" s="5" t="s">
        <v>10</v>
      </c>
      <c r="C12" s="6">
        <v>1050</v>
      </c>
    </row>
    <row r="13" spans="2:7" ht="15.75" customHeight="1">
      <c r="B13" s="5" t="s">
        <v>11</v>
      </c>
      <c r="C13" s="6">
        <v>750</v>
      </c>
    </row>
    <row r="14" spans="2:7" ht="16.5" customHeight="1">
      <c r="B14" s="5" t="s">
        <v>12</v>
      </c>
      <c r="C14" s="6">
        <v>900</v>
      </c>
    </row>
    <row r="15" spans="2:7" ht="15.75" customHeight="1">
      <c r="B15" s="7" t="s">
        <v>13</v>
      </c>
      <c r="C15" s="8">
        <f>SUM(C4:C14)</f>
        <v>12400</v>
      </c>
      <c r="D15" s="9"/>
    </row>
    <row r="16" spans="2:7" ht="15.75" customHeight="1">
      <c r="B16" s="5" t="s">
        <v>14</v>
      </c>
      <c r="C16" s="6">
        <v>100</v>
      </c>
    </row>
    <row r="17" spans="1:27" ht="15.75" customHeight="1">
      <c r="B17" s="5" t="s">
        <v>15</v>
      </c>
      <c r="C17" s="10">
        <v>500</v>
      </c>
    </row>
    <row r="18" spans="1:27" ht="15.75" customHeight="1">
      <c r="B18" s="5" t="s">
        <v>16</v>
      </c>
      <c r="C18" s="10">
        <v>500</v>
      </c>
    </row>
    <row r="19" spans="1:27" ht="15.75" customHeight="1">
      <c r="B19" s="5" t="s">
        <v>17</v>
      </c>
      <c r="C19" s="10">
        <v>2500</v>
      </c>
    </row>
    <row r="20" spans="1:27" ht="15.75" customHeight="1">
      <c r="B20" s="11" t="s">
        <v>18</v>
      </c>
      <c r="C20" s="12">
        <f>SUM(C15:C19)</f>
        <v>16000</v>
      </c>
      <c r="D20" s="13"/>
    </row>
    <row r="21" spans="1:27" ht="15.75" customHeight="1"/>
    <row r="22" spans="1:27" ht="15.75" customHeight="1"/>
    <row r="23" spans="1:27" ht="15.75" customHeight="1"/>
    <row r="24" spans="1:27" ht="25.2" customHeight="1">
      <c r="B24" s="32" t="s">
        <v>19</v>
      </c>
      <c r="C24" s="14" t="s">
        <v>20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26</v>
      </c>
      <c r="J24" s="15" t="s">
        <v>27</v>
      </c>
      <c r="K24" s="15" t="s">
        <v>28</v>
      </c>
      <c r="L24" s="15" t="s">
        <v>29</v>
      </c>
      <c r="M24" s="15" t="s">
        <v>30</v>
      </c>
      <c r="N24" s="15" t="s">
        <v>31</v>
      </c>
      <c r="O24" s="15" t="s">
        <v>32</v>
      </c>
      <c r="P24" s="15" t="s">
        <v>33</v>
      </c>
      <c r="Q24" s="27" t="s">
        <v>41</v>
      </c>
      <c r="R24" s="28" t="s">
        <v>42</v>
      </c>
    </row>
    <row r="25" spans="1:27" ht="18" customHeight="1">
      <c r="B25" s="16" t="s">
        <v>34</v>
      </c>
      <c r="C25" s="17">
        <v>16000</v>
      </c>
      <c r="D25" s="17">
        <v>16000</v>
      </c>
      <c r="E25" s="17">
        <v>16000</v>
      </c>
      <c r="F25" s="17">
        <v>16000</v>
      </c>
      <c r="G25" s="17">
        <v>16000</v>
      </c>
      <c r="H25" s="17">
        <v>16000</v>
      </c>
      <c r="I25" s="17">
        <v>16000</v>
      </c>
      <c r="J25" s="17">
        <v>16000</v>
      </c>
      <c r="K25" s="17">
        <v>16000</v>
      </c>
      <c r="L25" s="17">
        <v>16000</v>
      </c>
      <c r="M25" s="17">
        <v>16000</v>
      </c>
      <c r="N25" s="17">
        <v>28400</v>
      </c>
      <c r="O25" s="17">
        <v>5000</v>
      </c>
      <c r="P25" s="17">
        <f t="shared" ref="P25:P26" si="0">SUM(C25:O25)</f>
        <v>209400</v>
      </c>
      <c r="Q25" s="17">
        <v>209400</v>
      </c>
      <c r="R25" s="29">
        <v>195050</v>
      </c>
    </row>
    <row r="26" spans="1:27" ht="18" customHeight="1">
      <c r="A26" s="18"/>
      <c r="B26" s="19" t="s">
        <v>35</v>
      </c>
      <c r="C26" s="20">
        <f t="shared" ref="C26:O26" si="1">C25/C27</f>
        <v>2758.6206896551726</v>
      </c>
      <c r="D26" s="20">
        <f t="shared" si="1"/>
        <v>2758.6206896551726</v>
      </c>
      <c r="E26" s="20">
        <f t="shared" si="1"/>
        <v>2758.6206896551726</v>
      </c>
      <c r="F26" s="20">
        <f t="shared" si="1"/>
        <v>2758.6206896551726</v>
      </c>
      <c r="G26" s="20">
        <f t="shared" si="1"/>
        <v>3404.255319148936</v>
      </c>
      <c r="H26" s="20">
        <f t="shared" si="1"/>
        <v>3404.255319148936</v>
      </c>
      <c r="I26" s="20">
        <f t="shared" si="1"/>
        <v>3404.255319148936</v>
      </c>
      <c r="J26" s="20">
        <f t="shared" si="1"/>
        <v>3404.255319148936</v>
      </c>
      <c r="K26" s="20">
        <f t="shared" si="1"/>
        <v>3076.9230769230767</v>
      </c>
      <c r="L26" s="20">
        <f t="shared" si="1"/>
        <v>3076.9230769230767</v>
      </c>
      <c r="M26" s="20">
        <f t="shared" si="1"/>
        <v>3076.9230769230767</v>
      </c>
      <c r="N26" s="20">
        <f t="shared" si="1"/>
        <v>5461.538461538461</v>
      </c>
      <c r="O26" s="20">
        <f t="shared" si="1"/>
        <v>961.53846153846155</v>
      </c>
      <c r="P26" s="20">
        <f t="shared" si="0"/>
        <v>40305.350189062585</v>
      </c>
      <c r="Q26" s="20">
        <v>36103.44827586208</v>
      </c>
      <c r="R26" s="30">
        <v>37406</v>
      </c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8" customHeight="1">
      <c r="B27" s="16" t="s">
        <v>36</v>
      </c>
      <c r="C27" s="21">
        <v>5.8</v>
      </c>
      <c r="D27" s="21">
        <v>5.8</v>
      </c>
      <c r="E27" s="21">
        <v>5.8</v>
      </c>
      <c r="F27" s="21">
        <v>5.8</v>
      </c>
      <c r="G27" s="31">
        <v>4.7</v>
      </c>
      <c r="H27" s="31">
        <v>4.7</v>
      </c>
      <c r="I27" s="31">
        <v>4.7</v>
      </c>
      <c r="J27" s="31">
        <v>4.7</v>
      </c>
      <c r="K27" s="31">
        <v>5.2</v>
      </c>
      <c r="L27" s="31">
        <v>5.2</v>
      </c>
      <c r="M27" s="31">
        <v>5.2</v>
      </c>
      <c r="N27" s="31">
        <v>5.2</v>
      </c>
      <c r="O27" s="31">
        <v>5.2</v>
      </c>
      <c r="P27" s="21"/>
      <c r="Q27" s="21"/>
      <c r="R27" s="21"/>
    </row>
    <row r="28" spans="1:27" ht="15.75" customHeight="1">
      <c r="B28" s="22" t="s">
        <v>37</v>
      </c>
      <c r="C28" s="23"/>
      <c r="D28" s="23"/>
      <c r="E28" s="24"/>
      <c r="F28" s="24"/>
      <c r="G28" s="24"/>
      <c r="H28" s="24"/>
      <c r="I28" s="24"/>
      <c r="J28" s="24"/>
      <c r="K28" s="23"/>
      <c r="L28" s="23"/>
      <c r="M28" s="24"/>
      <c r="N28" s="23" t="s">
        <v>43</v>
      </c>
      <c r="O28" s="23" t="s">
        <v>38</v>
      </c>
      <c r="P28" s="24"/>
      <c r="Q28" s="23"/>
      <c r="R28" s="23" t="s">
        <v>39</v>
      </c>
    </row>
    <row r="29" spans="1:27" ht="15.75" customHeight="1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5"/>
      <c r="N29" s="25"/>
      <c r="O29" s="25"/>
    </row>
    <row r="30" spans="1:27" ht="25.2" customHeight="1">
      <c r="B30" s="32" t="s">
        <v>40</v>
      </c>
      <c r="C30" s="14" t="s">
        <v>20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26</v>
      </c>
      <c r="J30" s="15" t="s">
        <v>27</v>
      </c>
      <c r="K30" s="15" t="s">
        <v>33</v>
      </c>
      <c r="L30" s="27" t="s">
        <v>41</v>
      </c>
    </row>
    <row r="31" spans="1:27" ht="18" customHeight="1">
      <c r="B31" s="16" t="s">
        <v>34</v>
      </c>
      <c r="C31" s="17">
        <v>3050</v>
      </c>
      <c r="D31" s="17">
        <v>3050</v>
      </c>
      <c r="E31" s="17">
        <v>3050</v>
      </c>
      <c r="F31" s="17">
        <v>3050</v>
      </c>
      <c r="G31" s="17">
        <v>3050</v>
      </c>
      <c r="H31" s="17">
        <v>3050</v>
      </c>
      <c r="I31" s="17">
        <v>3050</v>
      </c>
      <c r="J31" s="17">
        <v>4050</v>
      </c>
      <c r="K31" s="17">
        <f t="shared" ref="K31:K32" si="2">SUM(C31:J31)</f>
        <v>25400</v>
      </c>
      <c r="L31" s="17">
        <v>25400</v>
      </c>
    </row>
    <row r="32" spans="1:27" ht="18" customHeight="1">
      <c r="A32" s="18"/>
      <c r="B32" s="19" t="s">
        <v>35</v>
      </c>
      <c r="C32" s="20">
        <f t="shared" ref="C32:J32" si="3">C31/C33</f>
        <v>525.86206896551721</v>
      </c>
      <c r="D32" s="20">
        <f t="shared" si="3"/>
        <v>525.86206896551721</v>
      </c>
      <c r="E32" s="20">
        <f t="shared" si="3"/>
        <v>525.86206896551721</v>
      </c>
      <c r="F32" s="20">
        <f t="shared" si="3"/>
        <v>525.86206896551721</v>
      </c>
      <c r="G32" s="20">
        <f t="shared" si="3"/>
        <v>648.93617021276589</v>
      </c>
      <c r="H32" s="20">
        <f t="shared" si="3"/>
        <v>648.93617021276589</v>
      </c>
      <c r="I32" s="20">
        <f t="shared" si="3"/>
        <v>648.93617021276589</v>
      </c>
      <c r="J32" s="20">
        <f t="shared" si="3"/>
        <v>861.70212765957444</v>
      </c>
      <c r="K32" s="20">
        <f t="shared" si="2"/>
        <v>4911.9589141599408</v>
      </c>
      <c r="L32" s="20">
        <v>4379.3103448275861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2:12" ht="18" customHeight="1">
      <c r="B33" s="16" t="s">
        <v>36</v>
      </c>
      <c r="C33" s="21">
        <v>5.8</v>
      </c>
      <c r="D33" s="21">
        <v>5.8</v>
      </c>
      <c r="E33" s="21">
        <v>5.8</v>
      </c>
      <c r="F33" s="21">
        <v>5.8</v>
      </c>
      <c r="G33" s="31">
        <v>4.7</v>
      </c>
      <c r="H33" s="31">
        <v>4.7</v>
      </c>
      <c r="I33" s="31">
        <v>4.7</v>
      </c>
      <c r="J33" s="31">
        <v>4.7</v>
      </c>
      <c r="K33" s="21"/>
      <c r="L33" s="21"/>
    </row>
    <row r="34" spans="2:12" ht="15.75" customHeight="1">
      <c r="B34" s="22" t="s">
        <v>37</v>
      </c>
      <c r="C34" s="23"/>
      <c r="D34" s="23"/>
      <c r="E34" s="24"/>
      <c r="F34" s="24"/>
      <c r="G34" s="24"/>
      <c r="H34" s="24"/>
      <c r="I34" s="24"/>
      <c r="J34" s="24"/>
      <c r="K34" s="24"/>
      <c r="L34" s="23"/>
    </row>
    <row r="35" spans="2:12" ht="15.75" customHeight="1"/>
    <row r="36" spans="2:12" ht="15.75" customHeight="1"/>
    <row r="37" spans="2:12" ht="15.75" customHeight="1"/>
    <row r="38" spans="2:12" ht="15.75" customHeight="1"/>
    <row r="39" spans="2:12" ht="15.75" customHeight="1"/>
    <row r="40" spans="2:12" ht="15.75" customHeight="1"/>
    <row r="41" spans="2:12" ht="15.75" customHeight="1"/>
    <row r="42" spans="2:12" ht="15.75" customHeight="1"/>
    <row r="43" spans="2:12" ht="15.75" customHeight="1"/>
    <row r="44" spans="2:12" ht="15.75" customHeight="1"/>
    <row r="45" spans="2:12" ht="15.75" customHeight="1"/>
    <row r="46" spans="2:12" ht="15.75" customHeight="1"/>
    <row r="47" spans="2:12" ht="15.75" customHeight="1"/>
    <row r="48" spans="2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2022_angepasst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Angele Florine</cp:lastModifiedBy>
  <cp:lastPrinted>2022-06-02T18:13:00Z</cp:lastPrinted>
  <dcterms:created xsi:type="dcterms:W3CDTF">2021-01-29T17:19:48Z</dcterms:created>
  <dcterms:modified xsi:type="dcterms:W3CDTF">2022-06-02T18:13:55Z</dcterms:modified>
</cp:coreProperties>
</file>